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NZAS 2\Videos\MARIBEL\2025\PORTAL DE TRANSPARENCIA\CUARTO TRIMESTRE 2025\CUARTO TRIMESTRE 2025\Información Financiera y Armonización Contable LGCG y LDF\"/>
    </mc:Choice>
  </mc:AlternateContent>
  <bookViews>
    <workbookView xWindow="0" yWindow="0" windowWidth="19560" windowHeight="774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13" i="1" l="1"/>
  <c r="AR3" i="1"/>
  <c r="AR23" i="1" l="1"/>
  <c r="AQ13" i="1"/>
  <c r="AQ3" i="1"/>
  <c r="AQ23" i="1" l="1"/>
  <c r="AP13" i="1"/>
  <c r="AE13" i="1" l="1"/>
  <c r="AE3" i="1"/>
  <c r="R3" i="1"/>
  <c r="R13" i="1"/>
  <c r="R23" i="1" s="1"/>
  <c r="AP3" i="1"/>
  <c r="AP23" i="1" s="1"/>
  <c r="I3" i="1"/>
  <c r="AE23" i="1" l="1"/>
</calcChain>
</file>

<file path=xl/sharedStrings.xml><?xml version="1.0" encoding="utf-8"?>
<sst xmlns="http://schemas.openxmlformats.org/spreadsheetml/2006/main" count="72" uniqueCount="21">
  <si>
    <t>-</t>
  </si>
  <si>
    <t>A.    Servicios Personales</t>
  </si>
  <si>
    <t>B.    Materiales y Suministros</t>
  </si>
  <si>
    <t>C.    Servicios Generales</t>
  </si>
  <si>
    <t>D.      Transferencias,    Asignaciones, Subsidios y Otras Ayudas</t>
  </si>
  <si>
    <t>E.     Bienes   Muebles,   Inmuebles   e Intangibles</t>
  </si>
  <si>
    <t>F.    Inversión Pública</t>
  </si>
  <si>
    <t>G.    Inversiones  Financieras  y  Otras Provisiones</t>
  </si>
  <si>
    <t>H.    Participaciones y Aportaciones</t>
  </si>
  <si>
    <t>I.     Deuda Pública</t>
  </si>
  <si>
    <t>2. Gasto Etiquetado (2=A+B+C+D+E+F+G+H+I)</t>
  </si>
  <si>
    <t>3. Total del Resultado de Egresos (3=1+2)</t>
  </si>
  <si>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.  Los  importes  corresponden  a  los egresos totales devengados.
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>.  Los  importes  corresponden  a  los egresos      devengados      al      cierre trimestral  más  reciente  disponible  y estimados para el resto del ejercicio.</t>
    </r>
  </si>
  <si>
    <t>2022</t>
  </si>
  <si>
    <t>2023</t>
  </si>
  <si>
    <t>2020</t>
  </si>
  <si>
    <t>2021</t>
  </si>
  <si>
    <t xml:space="preserve">Concepto (b)
</t>
  </si>
  <si>
    <t xml:space="preserve">
1. Gasto No Etiquetado (1=A+B+C+D+E+F+G+H+I)</t>
  </si>
  <si>
    <t>SERVICIOS DE SALUD DEL ESTADO DE QUERÉTARO
Resultados de Egresos - LDF (PESOS)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</si>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</sst>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vertAlign val="superscript"/>
      <sz val="1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Font="1" applyFill="1" applyBorder="1" applyAlignment="1">
      <alignment horizontal="left" vertical="top"/>
    </xf>
    <xf numFmtId="0" fontId="0" fillId="0" borderId="0" xfId="0" applyFont="1"/>
    <xf numFmtId="3" fontId="4" fillId="0" borderId="4" xfId="0" applyNumberFormat="1" applyFont="1" applyFill="1" applyBorder="1" applyAlignment="1">
      <alignment vertical="top" shrinkToFit="1"/>
    </xf>
    <xf numFmtId="0" fontId="0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right" vertical="top" wrapText="1"/>
    </xf>
    <xf numFmtId="0" fontId="0" fillId="0" borderId="8" xfId="0" applyFont="1" applyFill="1" applyBorder="1" applyAlignment="1">
      <alignment horizontal="left" wrapText="1"/>
    </xf>
    <xf numFmtId="3" fontId="4" fillId="0" borderId="5" xfId="0" applyNumberFormat="1" applyFont="1" applyFill="1" applyBorder="1" applyAlignment="1">
      <alignment vertical="top" shrinkToFit="1"/>
    </xf>
    <xf numFmtId="0" fontId="0" fillId="2" borderId="3" xfId="0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left" vertical="top" indent="2" shrinkToFit="1"/>
    </xf>
    <xf numFmtId="0" fontId="0" fillId="0" borderId="5" xfId="0" applyFont="1" applyFill="1" applyBorder="1" applyAlignment="1">
      <alignment horizontal="left" vertical="center" wrapText="1"/>
    </xf>
    <xf numFmtId="3" fontId="4" fillId="0" borderId="5" xfId="0" applyNumberFormat="1" applyFont="1" applyFill="1" applyBorder="1" applyAlignment="1">
      <alignment vertical="center" shrinkToFit="1"/>
    </xf>
    <xf numFmtId="0" fontId="7" fillId="2" borderId="3" xfId="0" applyFont="1" applyFill="1" applyBorder="1" applyAlignment="1">
      <alignment horizontal="center" vertical="center" wrapText="1"/>
    </xf>
    <xf numFmtId="3" fontId="2" fillId="2" borderId="10" xfId="0" quotePrefix="1" applyNumberFormat="1" applyFont="1" applyFill="1" applyBorder="1" applyAlignment="1">
      <alignment vertical="center" wrapText="1"/>
    </xf>
    <xf numFmtId="3" fontId="4" fillId="0" borderId="11" xfId="0" applyNumberFormat="1" applyFont="1" applyFill="1" applyBorder="1" applyAlignment="1">
      <alignment vertical="top" shrinkToFit="1"/>
    </xf>
    <xf numFmtId="3" fontId="4" fillId="0" borderId="11" xfId="0" applyNumberFormat="1" applyFont="1" applyFill="1" applyBorder="1" applyAlignment="1">
      <alignment vertical="center" shrinkToFit="1"/>
    </xf>
    <xf numFmtId="0" fontId="3" fillId="0" borderId="11" xfId="0" applyFont="1" applyFill="1" applyBorder="1" applyAlignment="1">
      <alignment vertical="top" wrapText="1"/>
    </xf>
    <xf numFmtId="3" fontId="5" fillId="2" borderId="11" xfId="0" applyNumberFormat="1" applyFont="1" applyFill="1" applyBorder="1" applyAlignment="1">
      <alignment vertical="top" shrinkToFit="1"/>
    </xf>
    <xf numFmtId="0" fontId="0" fillId="0" borderId="12" xfId="0" applyFont="1" applyFill="1" applyBorder="1" applyAlignment="1">
      <alignment wrapText="1"/>
    </xf>
    <xf numFmtId="0" fontId="2" fillId="2" borderId="9" xfId="0" quotePrefix="1" applyFont="1" applyFill="1" applyBorder="1" applyAlignment="1">
      <alignment horizontal="center" vertical="center" wrapText="1"/>
    </xf>
    <xf numFmtId="0" fontId="2" fillId="2" borderId="13" xfId="0" quotePrefix="1" applyFont="1" applyFill="1" applyBorder="1" applyAlignment="1">
      <alignment horizontal="center" vertical="center" wrapText="1"/>
    </xf>
    <xf numFmtId="3" fontId="2" fillId="2" borderId="14" xfId="0" quotePrefix="1" applyNumberFormat="1" applyFont="1" applyFill="1" applyBorder="1" applyAlignment="1">
      <alignment vertical="center" wrapText="1"/>
    </xf>
    <xf numFmtId="3" fontId="4" fillId="0" borderId="15" xfId="0" applyNumberFormat="1" applyFont="1" applyFill="1" applyBorder="1" applyAlignment="1">
      <alignment vertical="top" shrinkToFit="1"/>
    </xf>
    <xf numFmtId="3" fontId="4" fillId="0" borderId="15" xfId="0" applyNumberFormat="1" applyFont="1" applyFill="1" applyBorder="1" applyAlignment="1">
      <alignment vertical="center" shrinkToFit="1"/>
    </xf>
    <xf numFmtId="0" fontId="3" fillId="0" borderId="15" xfId="0" applyFont="1" applyFill="1" applyBorder="1" applyAlignment="1">
      <alignment vertical="top" wrapText="1"/>
    </xf>
    <xf numFmtId="3" fontId="5" fillId="2" borderId="15" xfId="0" applyNumberFormat="1" applyFont="1" applyFill="1" applyBorder="1" applyAlignment="1">
      <alignment vertical="top" shrinkToFit="1"/>
    </xf>
    <xf numFmtId="0" fontId="0" fillId="0" borderId="16" xfId="0" applyFont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 indent="1"/>
    </xf>
    <xf numFmtId="0" fontId="0" fillId="2" borderId="2" xfId="0" applyFont="1" applyFill="1" applyBorder="1" applyAlignment="1">
      <alignment horizontal="left" vertical="top" wrapText="1" indent="1"/>
    </xf>
    <xf numFmtId="0" fontId="0" fillId="2" borderId="3" xfId="0" applyFont="1" applyFill="1" applyBorder="1" applyAlignment="1">
      <alignment horizontal="left" vertical="top" wrapText="1" indent="1"/>
    </xf>
    <xf numFmtId="3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left" wrapText="1"/>
    </xf>
    <xf numFmtId="0" fontId="0" fillId="0" borderId="7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3" fontId="5" fillId="2" borderId="4" xfId="0" applyNumberFormat="1" applyFont="1" applyFill="1" applyBorder="1" applyAlignment="1">
      <alignment horizontal="right" vertical="top" shrinkToFit="1"/>
    </xf>
    <xf numFmtId="3" fontId="5" fillId="2" borderId="0" xfId="0" applyNumberFormat="1" applyFont="1" applyFill="1" applyBorder="1" applyAlignment="1">
      <alignment horizontal="right" vertical="top" shrinkToFit="1"/>
    </xf>
    <xf numFmtId="3" fontId="4" fillId="0" borderId="4" xfId="0" applyNumberFormat="1" applyFont="1" applyFill="1" applyBorder="1" applyAlignment="1">
      <alignment horizontal="right" vertical="center" shrinkToFit="1"/>
    </xf>
    <xf numFmtId="3" fontId="4" fillId="0" borderId="0" xfId="0" applyNumberFormat="1" applyFont="1" applyFill="1" applyBorder="1" applyAlignment="1">
      <alignment horizontal="right" vertical="center" shrinkToFit="1"/>
    </xf>
    <xf numFmtId="3" fontId="4" fillId="0" borderId="4" xfId="0" applyNumberFormat="1" applyFont="1" applyFill="1" applyBorder="1" applyAlignment="1">
      <alignment horizontal="right" vertical="top" shrinkToFit="1"/>
    </xf>
    <xf numFmtId="3" fontId="4" fillId="0" borderId="0" xfId="0" applyNumberFormat="1" applyFont="1" applyFill="1" applyBorder="1" applyAlignment="1">
      <alignment horizontal="right" vertical="top" shrinkToFit="1"/>
    </xf>
    <xf numFmtId="3" fontId="4" fillId="0" borderId="4" xfId="0" applyNumberFormat="1" applyFont="1" applyFill="1" applyBorder="1" applyAlignment="1">
      <alignment vertical="top" shrinkToFit="1"/>
    </xf>
    <xf numFmtId="3" fontId="4" fillId="0" borderId="0" xfId="0" applyNumberFormat="1" applyFont="1" applyFill="1" applyBorder="1" applyAlignment="1">
      <alignment vertical="top" shrinkToFit="1"/>
    </xf>
    <xf numFmtId="3" fontId="4" fillId="0" borderId="5" xfId="0" applyNumberFormat="1" applyFont="1" applyFill="1" applyBorder="1" applyAlignment="1">
      <alignment vertical="top" shrinkToFit="1"/>
    </xf>
    <xf numFmtId="0" fontId="3" fillId="0" borderId="4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3" fontId="4" fillId="0" borderId="5" xfId="0" applyNumberFormat="1" applyFont="1" applyFill="1" applyBorder="1" applyAlignment="1">
      <alignment horizontal="right" vertical="top" shrinkToFit="1"/>
    </xf>
    <xf numFmtId="3" fontId="4" fillId="0" borderId="4" xfId="0" applyNumberFormat="1" applyFont="1" applyFill="1" applyBorder="1" applyAlignment="1">
      <alignment vertical="center" shrinkToFit="1"/>
    </xf>
    <xf numFmtId="3" fontId="4" fillId="0" borderId="0" xfId="0" applyNumberFormat="1" applyFont="1" applyFill="1" applyBorder="1" applyAlignment="1">
      <alignment vertical="center" shrinkToFit="1"/>
    </xf>
    <xf numFmtId="3" fontId="4" fillId="0" borderId="5" xfId="0" applyNumberFormat="1" applyFont="1" applyFill="1" applyBorder="1" applyAlignment="1">
      <alignment vertical="center" shrinkToFit="1"/>
    </xf>
    <xf numFmtId="3" fontId="4" fillId="0" borderId="5" xfId="0" applyNumberFormat="1" applyFont="1" applyFill="1" applyBorder="1" applyAlignment="1">
      <alignment horizontal="right" vertical="center" shrinkToFit="1"/>
    </xf>
    <xf numFmtId="164" fontId="3" fillId="0" borderId="4" xfId="1" applyNumberFormat="1" applyFont="1" applyFill="1" applyBorder="1" applyAlignment="1">
      <alignment horizontal="right" vertical="top" wrapText="1"/>
    </xf>
    <xf numFmtId="164" fontId="3" fillId="0" borderId="0" xfId="1" applyNumberFormat="1" applyFont="1" applyFill="1" applyBorder="1" applyAlignment="1">
      <alignment horizontal="right" vertical="top" wrapText="1"/>
    </xf>
    <xf numFmtId="164" fontId="3" fillId="0" borderId="5" xfId="1" applyNumberFormat="1" applyFont="1" applyFill="1" applyBorder="1" applyAlignment="1">
      <alignment horizontal="right" vertical="top" wrapText="1"/>
    </xf>
    <xf numFmtId="0" fontId="3" fillId="0" borderId="5" xfId="0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left" vertical="top" wrapText="1" indent="1"/>
    </xf>
    <xf numFmtId="0" fontId="2" fillId="2" borderId="0" xfId="0" applyFont="1" applyFill="1" applyBorder="1" applyAlignment="1">
      <alignment horizontal="left" vertical="top" wrapText="1" indent="1"/>
    </xf>
    <xf numFmtId="0" fontId="2" fillId="2" borderId="5" xfId="0" applyFont="1" applyFill="1" applyBorder="1" applyAlignment="1">
      <alignment horizontal="left" vertical="top" wrapText="1" indent="1"/>
    </xf>
    <xf numFmtId="3" fontId="5" fillId="2" borderId="5" xfId="0" applyNumberFormat="1" applyFont="1" applyFill="1" applyBorder="1" applyAlignment="1">
      <alignment horizontal="right" vertical="top" shrinkToFit="1"/>
    </xf>
    <xf numFmtId="0" fontId="0" fillId="0" borderId="8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vertical="top" wrapText="1" indent="1"/>
    </xf>
    <xf numFmtId="0" fontId="0" fillId="0" borderId="0" xfId="0" applyFont="1" applyFill="1" applyBorder="1" applyAlignment="1">
      <alignment horizontal="left" vertical="top" wrapText="1" indent="1"/>
    </xf>
    <xf numFmtId="3" fontId="2" fillId="2" borderId="1" xfId="0" quotePrefix="1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5"/>
  <sheetViews>
    <sheetView tabSelected="1" workbookViewId="0">
      <selection activeCell="AR6" sqref="AR6"/>
    </sheetView>
  </sheetViews>
  <sheetFormatPr baseColWidth="10" defaultRowHeight="15" x14ac:dyDescent="0.25"/>
  <cols>
    <col min="1" max="3" width="11.42578125" style="2"/>
    <col min="4" max="4" width="3.140625" style="2" customWidth="1"/>
    <col min="5" max="5" width="10.140625" style="2" customWidth="1"/>
    <col min="6" max="6" width="11.42578125" style="2" hidden="1" customWidth="1"/>
    <col min="7" max="7" width="11" style="2" customWidth="1"/>
    <col min="8" max="8" width="3.42578125" style="2" hidden="1" customWidth="1"/>
    <col min="9" max="10" width="3.42578125" style="2" customWidth="1"/>
    <col min="11" max="11" width="5.85546875" style="2" customWidth="1"/>
    <col min="12" max="12" width="1.85546875" style="2" customWidth="1"/>
    <col min="13" max="13" width="3.28515625" style="2" hidden="1" customWidth="1"/>
    <col min="14" max="17" width="11.42578125" style="2" hidden="1" customWidth="1"/>
    <col min="18" max="18" width="9.28515625" style="2" customWidth="1"/>
    <col min="19" max="19" width="4.85546875" style="2" hidden="1" customWidth="1"/>
    <col min="20" max="20" width="2.42578125" style="2" customWidth="1"/>
    <col min="21" max="24" width="1.85546875" style="2" hidden="1" customWidth="1"/>
    <col min="25" max="25" width="2.5703125" style="2" customWidth="1"/>
    <col min="26" max="27" width="11.42578125" style="2" hidden="1" customWidth="1"/>
    <col min="28" max="30" width="0" style="2" hidden="1" customWidth="1"/>
    <col min="31" max="31" width="5.7109375" style="2" customWidth="1"/>
    <col min="32" max="34" width="11.42578125" style="2" hidden="1" customWidth="1"/>
    <col min="35" max="38" width="0" style="2" hidden="1" customWidth="1"/>
    <col min="39" max="39" width="2" style="2" hidden="1" customWidth="1"/>
    <col min="40" max="40" width="2" style="2" customWidth="1"/>
    <col min="41" max="41" width="6.140625" style="2" customWidth="1"/>
    <col min="42" max="43" width="14.140625" style="2" bestFit="1" customWidth="1"/>
    <col min="44" max="44" width="13.85546875" style="2" customWidth="1"/>
    <col min="45" max="16384" width="11.42578125" style="2"/>
  </cols>
  <sheetData>
    <row r="1" spans="1:44" ht="58.5" customHeight="1" x14ac:dyDescent="0.25">
      <c r="A1" s="27" t="s">
        <v>19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</row>
    <row r="2" spans="1:44" ht="39" customHeight="1" x14ac:dyDescent="0.25">
      <c r="A2" s="29" t="s">
        <v>17</v>
      </c>
      <c r="B2" s="30"/>
      <c r="C2" s="30"/>
      <c r="D2" s="30"/>
      <c r="E2" s="30"/>
      <c r="F2" s="30"/>
      <c r="G2" s="31"/>
      <c r="H2" s="8"/>
      <c r="I2" s="35" t="s">
        <v>15</v>
      </c>
      <c r="J2" s="36"/>
      <c r="K2" s="36"/>
      <c r="L2" s="36"/>
      <c r="M2" s="36"/>
      <c r="N2" s="36"/>
      <c r="O2" s="36"/>
      <c r="P2" s="36"/>
      <c r="Q2" s="37"/>
      <c r="R2" s="35" t="s">
        <v>16</v>
      </c>
      <c r="S2" s="36"/>
      <c r="T2" s="36"/>
      <c r="U2" s="36"/>
      <c r="V2" s="36"/>
      <c r="W2" s="36"/>
      <c r="X2" s="36"/>
      <c r="Y2" s="36"/>
      <c r="Z2" s="36"/>
      <c r="AA2" s="36"/>
      <c r="AB2" s="37"/>
      <c r="AC2" s="4"/>
      <c r="AD2" s="4"/>
      <c r="AE2" s="35" t="s">
        <v>13</v>
      </c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19" t="s">
        <v>14</v>
      </c>
      <c r="AQ2" s="20">
        <v>2024</v>
      </c>
      <c r="AR2" s="20" t="s">
        <v>20</v>
      </c>
    </row>
    <row r="3" spans="1:44" ht="39" customHeight="1" x14ac:dyDescent="0.25">
      <c r="A3" s="29" t="s">
        <v>18</v>
      </c>
      <c r="B3" s="30"/>
      <c r="C3" s="30"/>
      <c r="D3" s="30"/>
      <c r="E3" s="30"/>
      <c r="F3" s="30"/>
      <c r="G3" s="31"/>
      <c r="H3" s="12"/>
      <c r="I3" s="32">
        <f>+SUM(I4:Q9)</f>
        <v>2261740681</v>
      </c>
      <c r="J3" s="33"/>
      <c r="K3" s="33"/>
      <c r="L3" s="33"/>
      <c r="M3" s="33"/>
      <c r="N3" s="33"/>
      <c r="O3" s="33"/>
      <c r="P3" s="33"/>
      <c r="Q3" s="34"/>
      <c r="R3" s="32">
        <f>+R4+R5+R6+R7+R8+R9</f>
        <v>2371314603.52</v>
      </c>
      <c r="S3" s="33"/>
      <c r="T3" s="33"/>
      <c r="U3" s="33"/>
      <c r="V3" s="33"/>
      <c r="W3" s="33"/>
      <c r="X3" s="33"/>
      <c r="Y3" s="33"/>
      <c r="Z3" s="33"/>
      <c r="AA3" s="33"/>
      <c r="AB3" s="34"/>
      <c r="AC3" s="4"/>
      <c r="AD3" s="4"/>
      <c r="AE3" s="70">
        <f>+AE4+AE5+AE6+AE7+AE8</f>
        <v>2572076407.2835131</v>
      </c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13">
        <f>+AP4+AP5+AP6+AP7+AP8</f>
        <v>2486545251.280004</v>
      </c>
      <c r="AQ3" s="21">
        <f>+AQ4+AQ5+AQ6+AQ7+AQ8</f>
        <v>2841886892.7599974</v>
      </c>
      <c r="AR3" s="21">
        <f>+AR4+AR5+AR6+AR7+AR8</f>
        <v>3055571398.9799881</v>
      </c>
    </row>
    <row r="4" spans="1:44" x14ac:dyDescent="0.25">
      <c r="A4" s="51" t="s">
        <v>1</v>
      </c>
      <c r="B4" s="52"/>
      <c r="C4" s="52"/>
      <c r="D4" s="52"/>
      <c r="E4" s="52"/>
      <c r="F4" s="52"/>
      <c r="G4" s="53"/>
      <c r="H4" s="7"/>
      <c r="I4" s="48">
        <v>808715494</v>
      </c>
      <c r="J4" s="49"/>
      <c r="K4" s="49"/>
      <c r="L4" s="49"/>
      <c r="M4" s="49"/>
      <c r="N4" s="49"/>
      <c r="O4" s="49"/>
      <c r="P4" s="50"/>
      <c r="Q4" s="3"/>
      <c r="R4" s="48">
        <v>947716807.42999995</v>
      </c>
      <c r="S4" s="49"/>
      <c r="T4" s="49"/>
      <c r="U4" s="49"/>
      <c r="V4" s="49"/>
      <c r="W4" s="49"/>
      <c r="X4" s="49"/>
      <c r="Y4" s="49"/>
      <c r="Z4" s="49"/>
      <c r="AA4" s="49"/>
      <c r="AB4" s="50"/>
      <c r="AC4" s="1"/>
      <c r="AD4" s="1"/>
      <c r="AE4" s="46">
        <v>1061285866.34016</v>
      </c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14">
        <v>1108870250.4900031</v>
      </c>
      <c r="AQ4" s="22">
        <v>1177186675.6799979</v>
      </c>
      <c r="AR4" s="22">
        <v>1270657297.4699869</v>
      </c>
    </row>
    <row r="5" spans="1:44" x14ac:dyDescent="0.25">
      <c r="A5" s="51" t="s">
        <v>2</v>
      </c>
      <c r="B5" s="52"/>
      <c r="C5" s="52"/>
      <c r="D5" s="52"/>
      <c r="E5" s="52"/>
      <c r="F5" s="52"/>
      <c r="G5" s="53"/>
      <c r="H5" s="7"/>
      <c r="I5" s="46">
        <v>488696528</v>
      </c>
      <c r="J5" s="47"/>
      <c r="K5" s="47"/>
      <c r="L5" s="47"/>
      <c r="M5" s="47"/>
      <c r="N5" s="47"/>
      <c r="O5" s="47"/>
      <c r="P5" s="47"/>
      <c r="Q5" s="54"/>
      <c r="R5" s="48">
        <v>645887082.48000002</v>
      </c>
      <c r="S5" s="49"/>
      <c r="T5" s="49"/>
      <c r="U5" s="49"/>
      <c r="V5" s="49"/>
      <c r="W5" s="49"/>
      <c r="X5" s="49"/>
      <c r="Y5" s="49"/>
      <c r="Z5" s="49"/>
      <c r="AA5" s="49"/>
      <c r="AB5" s="50"/>
      <c r="AC5" s="1"/>
      <c r="AD5" s="1"/>
      <c r="AE5" s="46">
        <v>691546483.10848498</v>
      </c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14">
        <v>634997361.20000029</v>
      </c>
      <c r="AQ5" s="22">
        <v>733553129.9999994</v>
      </c>
      <c r="AR5" s="22">
        <v>817490174.5600009</v>
      </c>
    </row>
    <row r="6" spans="1:44" x14ac:dyDescent="0.25">
      <c r="A6" s="51" t="s">
        <v>3</v>
      </c>
      <c r="B6" s="52"/>
      <c r="C6" s="52"/>
      <c r="D6" s="52"/>
      <c r="E6" s="52"/>
      <c r="F6" s="52"/>
      <c r="G6" s="53"/>
      <c r="H6" s="7"/>
      <c r="I6" s="46">
        <v>438920763</v>
      </c>
      <c r="J6" s="47"/>
      <c r="K6" s="47"/>
      <c r="L6" s="47"/>
      <c r="M6" s="47"/>
      <c r="N6" s="47"/>
      <c r="O6" s="47"/>
      <c r="P6" s="47"/>
      <c r="Q6" s="54"/>
      <c r="R6" s="48">
        <v>451407015.38</v>
      </c>
      <c r="S6" s="49"/>
      <c r="T6" s="49"/>
      <c r="U6" s="49"/>
      <c r="V6" s="49"/>
      <c r="W6" s="49"/>
      <c r="X6" s="49"/>
      <c r="Y6" s="49"/>
      <c r="Z6" s="49"/>
      <c r="AA6" s="49"/>
      <c r="AB6" s="50"/>
      <c r="AC6" s="1"/>
      <c r="AD6" s="1"/>
      <c r="AE6" s="46">
        <v>662671635.61486804</v>
      </c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14">
        <v>658032534.40000045</v>
      </c>
      <c r="AQ6" s="22">
        <v>801656137.08000016</v>
      </c>
      <c r="AR6" s="22">
        <v>909557757.00000024</v>
      </c>
    </row>
    <row r="7" spans="1:44" x14ac:dyDescent="0.25">
      <c r="A7" s="51" t="s">
        <v>4</v>
      </c>
      <c r="B7" s="52"/>
      <c r="C7" s="52"/>
      <c r="D7" s="52"/>
      <c r="E7" s="52"/>
      <c r="F7" s="52"/>
      <c r="G7" s="53"/>
      <c r="H7" s="11"/>
      <c r="I7" s="44">
        <v>53244388</v>
      </c>
      <c r="J7" s="45"/>
      <c r="K7" s="45"/>
      <c r="L7" s="45"/>
      <c r="M7" s="45"/>
      <c r="N7" s="45"/>
      <c r="O7" s="45"/>
      <c r="P7" s="45"/>
      <c r="Q7" s="58"/>
      <c r="R7" s="55">
        <v>66237613.93</v>
      </c>
      <c r="S7" s="56"/>
      <c r="T7" s="56"/>
      <c r="U7" s="56"/>
      <c r="V7" s="56"/>
      <c r="W7" s="56"/>
      <c r="X7" s="56"/>
      <c r="Y7" s="56"/>
      <c r="Z7" s="56"/>
      <c r="AA7" s="56"/>
      <c r="AB7" s="57"/>
      <c r="AC7" s="1"/>
      <c r="AD7" s="1"/>
      <c r="AE7" s="44">
        <v>49824500.020000003</v>
      </c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15">
        <v>41482067.990000017</v>
      </c>
      <c r="AQ7" s="23">
        <v>45002871.74000001</v>
      </c>
      <c r="AR7" s="23">
        <v>38106233.679999992</v>
      </c>
    </row>
    <row r="8" spans="1:44" x14ac:dyDescent="0.25">
      <c r="A8" s="51" t="s">
        <v>5</v>
      </c>
      <c r="B8" s="52"/>
      <c r="C8" s="52"/>
      <c r="D8" s="52"/>
      <c r="E8" s="52"/>
      <c r="F8" s="52"/>
      <c r="G8" s="53"/>
      <c r="H8" s="11"/>
      <c r="I8" s="44">
        <v>246829586</v>
      </c>
      <c r="J8" s="45"/>
      <c r="K8" s="45"/>
      <c r="L8" s="45"/>
      <c r="M8" s="45"/>
      <c r="N8" s="45"/>
      <c r="O8" s="45"/>
      <c r="P8" s="45"/>
      <c r="Q8" s="58"/>
      <c r="R8" s="55">
        <v>238508253.19999999</v>
      </c>
      <c r="S8" s="56"/>
      <c r="T8" s="56"/>
      <c r="U8" s="56"/>
      <c r="V8" s="56"/>
      <c r="W8" s="56"/>
      <c r="X8" s="56"/>
      <c r="Y8" s="56"/>
      <c r="Z8" s="56"/>
      <c r="AA8" s="56"/>
      <c r="AB8" s="57"/>
      <c r="AC8" s="1"/>
      <c r="AD8" s="1"/>
      <c r="AE8" s="44">
        <v>106747922.2</v>
      </c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15">
        <v>43163037.20000001</v>
      </c>
      <c r="AQ8" s="23">
        <v>84488078.26000002</v>
      </c>
      <c r="AR8" s="23">
        <v>19759936.27</v>
      </c>
    </row>
    <row r="9" spans="1:44" x14ac:dyDescent="0.25">
      <c r="A9" s="51" t="s">
        <v>6</v>
      </c>
      <c r="B9" s="52"/>
      <c r="C9" s="52"/>
      <c r="D9" s="52"/>
      <c r="E9" s="52"/>
      <c r="F9" s="52"/>
      <c r="G9" s="53"/>
      <c r="H9" s="7"/>
      <c r="I9" s="46">
        <v>225333922</v>
      </c>
      <c r="J9" s="47"/>
      <c r="K9" s="47"/>
      <c r="L9" s="47"/>
      <c r="M9" s="47"/>
      <c r="N9" s="47"/>
      <c r="O9" s="47"/>
      <c r="P9" s="47"/>
      <c r="Q9" s="54"/>
      <c r="R9" s="59">
        <v>21557831.100000001</v>
      </c>
      <c r="S9" s="60"/>
      <c r="T9" s="60"/>
      <c r="U9" s="60"/>
      <c r="V9" s="60"/>
      <c r="W9" s="60"/>
      <c r="X9" s="60"/>
      <c r="Y9" s="60"/>
      <c r="Z9" s="60"/>
      <c r="AA9" s="60"/>
      <c r="AB9" s="61"/>
      <c r="AC9" s="1"/>
      <c r="AD9" s="1"/>
      <c r="AE9" s="40" t="s">
        <v>0</v>
      </c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16" t="s">
        <v>0</v>
      </c>
      <c r="AQ9" s="24" t="s">
        <v>0</v>
      </c>
      <c r="AR9" s="24" t="s">
        <v>0</v>
      </c>
    </row>
    <row r="10" spans="1:44" x14ac:dyDescent="0.25">
      <c r="A10" s="51" t="s">
        <v>7</v>
      </c>
      <c r="B10" s="52"/>
      <c r="C10" s="52"/>
      <c r="D10" s="52"/>
      <c r="E10" s="52"/>
      <c r="F10" s="52"/>
      <c r="G10" s="53"/>
      <c r="H10" s="5"/>
      <c r="I10" s="40" t="s">
        <v>0</v>
      </c>
      <c r="J10" s="41"/>
      <c r="K10" s="41"/>
      <c r="L10" s="41"/>
      <c r="M10" s="41"/>
      <c r="N10" s="41"/>
      <c r="O10" s="41"/>
      <c r="P10" s="41"/>
      <c r="Q10" s="62"/>
      <c r="R10" s="40" t="s">
        <v>0</v>
      </c>
      <c r="S10" s="41"/>
      <c r="T10" s="41"/>
      <c r="U10" s="41"/>
      <c r="V10" s="41"/>
      <c r="W10" s="41"/>
      <c r="X10" s="41"/>
      <c r="Y10" s="41"/>
      <c r="Z10" s="41"/>
      <c r="AA10" s="41"/>
      <c r="AB10" s="62"/>
      <c r="AC10" s="1"/>
      <c r="AD10" s="1"/>
      <c r="AE10" s="40" t="s">
        <v>0</v>
      </c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16" t="s">
        <v>0</v>
      </c>
      <c r="AQ10" s="24" t="s">
        <v>0</v>
      </c>
      <c r="AR10" s="24" t="s">
        <v>0</v>
      </c>
    </row>
    <row r="11" spans="1:44" x14ac:dyDescent="0.25">
      <c r="A11" s="51" t="s">
        <v>8</v>
      </c>
      <c r="B11" s="52"/>
      <c r="C11" s="52"/>
      <c r="D11" s="52"/>
      <c r="E11" s="52"/>
      <c r="F11" s="52"/>
      <c r="G11" s="53"/>
      <c r="H11" s="5"/>
      <c r="I11" s="40" t="s">
        <v>0</v>
      </c>
      <c r="J11" s="41"/>
      <c r="K11" s="41"/>
      <c r="L11" s="41"/>
      <c r="M11" s="41"/>
      <c r="N11" s="41"/>
      <c r="O11" s="41"/>
      <c r="P11" s="41"/>
      <c r="Q11" s="62"/>
      <c r="R11" s="40" t="s">
        <v>0</v>
      </c>
      <c r="S11" s="41"/>
      <c r="T11" s="41"/>
      <c r="U11" s="41"/>
      <c r="V11" s="41"/>
      <c r="W11" s="41"/>
      <c r="X11" s="41"/>
      <c r="Y11" s="41"/>
      <c r="Z11" s="41"/>
      <c r="AA11" s="41"/>
      <c r="AB11" s="62"/>
      <c r="AC11" s="1"/>
      <c r="AD11" s="1"/>
      <c r="AE11" s="40" t="s">
        <v>0</v>
      </c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16" t="s">
        <v>0</v>
      </c>
      <c r="AQ11" s="24" t="s">
        <v>0</v>
      </c>
      <c r="AR11" s="24" t="s">
        <v>0</v>
      </c>
    </row>
    <row r="12" spans="1:44" x14ac:dyDescent="0.25">
      <c r="A12" s="51" t="s">
        <v>9</v>
      </c>
      <c r="B12" s="52"/>
      <c r="C12" s="52"/>
      <c r="D12" s="52"/>
      <c r="E12" s="52"/>
      <c r="F12" s="52"/>
      <c r="G12" s="53"/>
      <c r="H12" s="5"/>
      <c r="I12" s="40" t="s">
        <v>0</v>
      </c>
      <c r="J12" s="41"/>
      <c r="K12" s="41"/>
      <c r="L12" s="41"/>
      <c r="M12" s="41"/>
      <c r="N12" s="41"/>
      <c r="O12" s="41"/>
      <c r="P12" s="41"/>
      <c r="Q12" s="62"/>
      <c r="R12" s="40" t="s">
        <v>0</v>
      </c>
      <c r="S12" s="41"/>
      <c r="T12" s="41"/>
      <c r="U12" s="41"/>
      <c r="V12" s="41"/>
      <c r="W12" s="41"/>
      <c r="X12" s="41"/>
      <c r="Y12" s="41"/>
      <c r="Z12" s="41"/>
      <c r="AA12" s="41"/>
      <c r="AB12" s="62"/>
      <c r="AC12" s="1"/>
      <c r="AD12" s="1"/>
      <c r="AE12" s="40" t="s">
        <v>0</v>
      </c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16" t="s">
        <v>0</v>
      </c>
      <c r="AQ12" s="24" t="s">
        <v>0</v>
      </c>
      <c r="AR12" s="24" t="s">
        <v>0</v>
      </c>
    </row>
    <row r="13" spans="1:44" x14ac:dyDescent="0.25">
      <c r="A13" s="63" t="s">
        <v>10</v>
      </c>
      <c r="B13" s="64"/>
      <c r="C13" s="64"/>
      <c r="D13" s="64"/>
      <c r="E13" s="64"/>
      <c r="F13" s="64"/>
      <c r="G13" s="65"/>
      <c r="H13" s="9"/>
      <c r="I13" s="42">
        <v>3490092487</v>
      </c>
      <c r="J13" s="43"/>
      <c r="K13" s="43"/>
      <c r="L13" s="43"/>
      <c r="M13" s="43"/>
      <c r="N13" s="43"/>
      <c r="O13" s="43"/>
      <c r="P13" s="43"/>
      <c r="Q13" s="66"/>
      <c r="R13" s="42">
        <f>+R14+R15+R16+R17+R18+R19</f>
        <v>3192410450.5400009</v>
      </c>
      <c r="S13" s="43"/>
      <c r="T13" s="43"/>
      <c r="U13" s="43"/>
      <c r="V13" s="43"/>
      <c r="W13" s="43"/>
      <c r="X13" s="43"/>
      <c r="Y13" s="43"/>
      <c r="Z13" s="43"/>
      <c r="AA13" s="43"/>
      <c r="AB13" s="66"/>
      <c r="AC13" s="1"/>
      <c r="AD13" s="1"/>
      <c r="AE13" s="42">
        <f>+AE14+AE15+AE16+AE17+AE18</f>
        <v>3464458372.8504229</v>
      </c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17">
        <f>+AP14+AP15+AP16+AP17+AP18</f>
        <v>4106726149.4999824</v>
      </c>
      <c r="AQ13" s="25">
        <f>+AQ14+AQ15+AQ16+AQ17+AQ18</f>
        <v>3731587506.8999906</v>
      </c>
      <c r="AR13" s="25">
        <f>+AR14+AR15+AR16+AR17+AR18</f>
        <v>3665135421.0799704</v>
      </c>
    </row>
    <row r="14" spans="1:44" x14ac:dyDescent="0.25">
      <c r="A14" s="51" t="s">
        <v>1</v>
      </c>
      <c r="B14" s="52"/>
      <c r="C14" s="52"/>
      <c r="D14" s="52"/>
      <c r="E14" s="52"/>
      <c r="F14" s="52"/>
      <c r="G14" s="53"/>
      <c r="H14" s="7"/>
      <c r="I14" s="46">
        <v>2035902576</v>
      </c>
      <c r="J14" s="47"/>
      <c r="K14" s="47"/>
      <c r="L14" s="47"/>
      <c r="M14" s="47"/>
      <c r="N14" s="47"/>
      <c r="O14" s="47"/>
      <c r="P14" s="47"/>
      <c r="Q14" s="54"/>
      <c r="R14" s="46">
        <v>2017074405.9400001</v>
      </c>
      <c r="S14" s="47"/>
      <c r="T14" s="47"/>
      <c r="U14" s="47"/>
      <c r="V14" s="47"/>
      <c r="W14" s="47"/>
      <c r="X14" s="47"/>
      <c r="Y14" s="47"/>
      <c r="Z14" s="47"/>
      <c r="AA14" s="47"/>
      <c r="AB14" s="54"/>
      <c r="AC14" s="1"/>
      <c r="AD14" s="1"/>
      <c r="AE14" s="46">
        <v>2219872412.7389598</v>
      </c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14">
        <v>2320583889.089982</v>
      </c>
      <c r="AQ14" s="22">
        <v>2510895069.0999908</v>
      </c>
      <c r="AR14" s="22">
        <v>2594763074.4699702</v>
      </c>
    </row>
    <row r="15" spans="1:44" x14ac:dyDescent="0.25">
      <c r="A15" s="51" t="s">
        <v>2</v>
      </c>
      <c r="B15" s="52"/>
      <c r="C15" s="52"/>
      <c r="D15" s="52"/>
      <c r="E15" s="52"/>
      <c r="F15" s="52"/>
      <c r="G15" s="53"/>
      <c r="H15" s="7"/>
      <c r="I15" s="46">
        <v>721744040</v>
      </c>
      <c r="J15" s="47"/>
      <c r="K15" s="47"/>
      <c r="L15" s="47"/>
      <c r="M15" s="47"/>
      <c r="N15" s="47"/>
      <c r="O15" s="47"/>
      <c r="P15" s="47"/>
      <c r="Q15" s="54"/>
      <c r="R15" s="46">
        <v>732138008.02999997</v>
      </c>
      <c r="S15" s="47"/>
      <c r="T15" s="47"/>
      <c r="U15" s="47"/>
      <c r="V15" s="47"/>
      <c r="W15" s="47"/>
      <c r="X15" s="47"/>
      <c r="Y15" s="47"/>
      <c r="Z15" s="47"/>
      <c r="AA15" s="47"/>
      <c r="AB15" s="54"/>
      <c r="AC15" s="1"/>
      <c r="AD15" s="1"/>
      <c r="AE15" s="46">
        <v>792160221.98426294</v>
      </c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14">
        <v>943419632.33999991</v>
      </c>
      <c r="AQ15" s="22">
        <v>809069203.26999998</v>
      </c>
      <c r="AR15" s="22">
        <v>787171019.46000016</v>
      </c>
    </row>
    <row r="16" spans="1:44" x14ac:dyDescent="0.25">
      <c r="A16" s="51" t="s">
        <v>3</v>
      </c>
      <c r="B16" s="52"/>
      <c r="C16" s="52"/>
      <c r="D16" s="52"/>
      <c r="E16" s="52"/>
      <c r="F16" s="52"/>
      <c r="G16" s="53"/>
      <c r="H16" s="7"/>
      <c r="I16" s="46">
        <v>208973128</v>
      </c>
      <c r="J16" s="47"/>
      <c r="K16" s="47"/>
      <c r="L16" s="47"/>
      <c r="M16" s="47"/>
      <c r="N16" s="47"/>
      <c r="O16" s="47"/>
      <c r="P16" s="47"/>
      <c r="Q16" s="54"/>
      <c r="R16" s="46">
        <v>317862167.00999999</v>
      </c>
      <c r="S16" s="47"/>
      <c r="T16" s="47"/>
      <c r="U16" s="47"/>
      <c r="V16" s="47"/>
      <c r="W16" s="47"/>
      <c r="X16" s="47"/>
      <c r="Y16" s="47"/>
      <c r="Z16" s="47"/>
      <c r="AA16" s="47"/>
      <c r="AB16" s="54"/>
      <c r="AC16" s="1"/>
      <c r="AD16" s="1"/>
      <c r="AE16" s="46">
        <v>431723910.86720002</v>
      </c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14">
        <v>479045740.92000031</v>
      </c>
      <c r="AQ16" s="22">
        <v>397634493.46999991</v>
      </c>
      <c r="AR16" s="22">
        <v>256307507.76000011</v>
      </c>
    </row>
    <row r="17" spans="1:44" x14ac:dyDescent="0.25">
      <c r="A17" s="51" t="s">
        <v>4</v>
      </c>
      <c r="B17" s="52"/>
      <c r="C17" s="52"/>
      <c r="D17" s="52"/>
      <c r="E17" s="52"/>
      <c r="F17" s="52"/>
      <c r="G17" s="53"/>
      <c r="H17" s="11"/>
      <c r="I17" s="44">
        <v>1420600</v>
      </c>
      <c r="J17" s="45"/>
      <c r="K17" s="45"/>
      <c r="L17" s="45"/>
      <c r="M17" s="45"/>
      <c r="N17" s="45"/>
      <c r="O17" s="45"/>
      <c r="P17" s="45"/>
      <c r="Q17" s="58"/>
      <c r="R17" s="44">
        <v>1364800</v>
      </c>
      <c r="S17" s="45"/>
      <c r="T17" s="45"/>
      <c r="U17" s="45"/>
      <c r="V17" s="45"/>
      <c r="W17" s="45"/>
      <c r="X17" s="45"/>
      <c r="Y17" s="45"/>
      <c r="Z17" s="45"/>
      <c r="AA17" s="45"/>
      <c r="AB17" s="58"/>
      <c r="AC17" s="1"/>
      <c r="AD17" s="1"/>
      <c r="AE17" s="44">
        <v>2270000</v>
      </c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15">
        <v>1532000</v>
      </c>
      <c r="AQ17" s="23">
        <v>1564000</v>
      </c>
      <c r="AR17" s="23">
        <v>1832000</v>
      </c>
    </row>
    <row r="18" spans="1:44" x14ac:dyDescent="0.25">
      <c r="A18" s="51" t="s">
        <v>5</v>
      </c>
      <c r="B18" s="52"/>
      <c r="C18" s="52"/>
      <c r="D18" s="52"/>
      <c r="E18" s="52"/>
      <c r="F18" s="52"/>
      <c r="G18" s="53"/>
      <c r="H18" s="11"/>
      <c r="I18" s="44">
        <v>45196177</v>
      </c>
      <c r="J18" s="45"/>
      <c r="K18" s="45"/>
      <c r="L18" s="45"/>
      <c r="M18" s="45"/>
      <c r="N18" s="45"/>
      <c r="O18" s="45"/>
      <c r="P18" s="45"/>
      <c r="Q18" s="58"/>
      <c r="R18" s="44">
        <v>49447676.299999997</v>
      </c>
      <c r="S18" s="45"/>
      <c r="T18" s="45"/>
      <c r="U18" s="45"/>
      <c r="V18" s="45"/>
      <c r="W18" s="45"/>
      <c r="X18" s="45"/>
      <c r="Y18" s="45"/>
      <c r="Z18" s="45"/>
      <c r="AA18" s="45"/>
      <c r="AB18" s="58"/>
      <c r="AC18" s="1"/>
      <c r="AD18" s="1"/>
      <c r="AE18" s="44">
        <v>18431827.260000002</v>
      </c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15">
        <v>362144887.14999992</v>
      </c>
      <c r="AQ18" s="23">
        <v>12424741.060000001</v>
      </c>
      <c r="AR18" s="23">
        <v>25061819.390000001</v>
      </c>
    </row>
    <row r="19" spans="1:44" x14ac:dyDescent="0.25">
      <c r="A19" s="51" t="s">
        <v>6</v>
      </c>
      <c r="B19" s="52"/>
      <c r="C19" s="52"/>
      <c r="D19" s="52"/>
      <c r="E19" s="52"/>
      <c r="F19" s="52"/>
      <c r="G19" s="53"/>
      <c r="H19" s="7"/>
      <c r="I19" s="46">
        <v>476855967</v>
      </c>
      <c r="J19" s="47"/>
      <c r="K19" s="47"/>
      <c r="L19" s="47"/>
      <c r="M19" s="47"/>
      <c r="N19" s="47"/>
      <c r="O19" s="47"/>
      <c r="P19" s="47"/>
      <c r="Q19" s="54"/>
      <c r="R19" s="40">
        <v>74523393.260000005</v>
      </c>
      <c r="S19" s="41"/>
      <c r="T19" s="41"/>
      <c r="U19" s="41"/>
      <c r="V19" s="41"/>
      <c r="W19" s="41"/>
      <c r="X19" s="41"/>
      <c r="Y19" s="41"/>
      <c r="Z19" s="41"/>
      <c r="AA19" s="41"/>
      <c r="AB19" s="62"/>
      <c r="AC19" s="1"/>
      <c r="AD19" s="1"/>
      <c r="AE19" s="40">
        <v>0</v>
      </c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16" t="s">
        <v>0</v>
      </c>
      <c r="AQ19" s="24" t="s">
        <v>0</v>
      </c>
      <c r="AR19" s="24" t="s">
        <v>0</v>
      </c>
    </row>
    <row r="20" spans="1:44" x14ac:dyDescent="0.25">
      <c r="A20" s="51" t="s">
        <v>7</v>
      </c>
      <c r="B20" s="52"/>
      <c r="C20" s="52"/>
      <c r="D20" s="52"/>
      <c r="E20" s="52"/>
      <c r="F20" s="52"/>
      <c r="G20" s="53"/>
      <c r="H20" s="10"/>
      <c r="I20" s="40" t="s">
        <v>0</v>
      </c>
      <c r="J20" s="41"/>
      <c r="K20" s="41"/>
      <c r="L20" s="41"/>
      <c r="M20" s="41"/>
      <c r="N20" s="41"/>
      <c r="O20" s="41"/>
      <c r="P20" s="41"/>
      <c r="Q20" s="62"/>
      <c r="R20" s="40" t="s">
        <v>0</v>
      </c>
      <c r="S20" s="41"/>
      <c r="T20" s="41"/>
      <c r="U20" s="41"/>
      <c r="V20" s="41"/>
      <c r="W20" s="41"/>
      <c r="X20" s="41"/>
      <c r="Y20" s="41"/>
      <c r="Z20" s="41"/>
      <c r="AA20" s="41"/>
      <c r="AB20" s="62"/>
      <c r="AC20" s="1"/>
      <c r="AD20" s="1"/>
      <c r="AE20" s="40" t="s">
        <v>0</v>
      </c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16" t="s">
        <v>0</v>
      </c>
      <c r="AQ20" s="24" t="s">
        <v>0</v>
      </c>
      <c r="AR20" s="24" t="s">
        <v>0</v>
      </c>
    </row>
    <row r="21" spans="1:44" x14ac:dyDescent="0.25">
      <c r="A21" s="51" t="s">
        <v>8</v>
      </c>
      <c r="B21" s="52"/>
      <c r="C21" s="52"/>
      <c r="D21" s="52"/>
      <c r="E21" s="52"/>
      <c r="F21" s="52"/>
      <c r="G21" s="53"/>
      <c r="H21" s="10"/>
      <c r="I21" s="40" t="s">
        <v>0</v>
      </c>
      <c r="J21" s="41"/>
      <c r="K21" s="41"/>
      <c r="L21" s="41"/>
      <c r="M21" s="41"/>
      <c r="N21" s="41"/>
      <c r="O21" s="41"/>
      <c r="P21" s="41"/>
      <c r="Q21" s="62"/>
      <c r="R21" s="40" t="s">
        <v>0</v>
      </c>
      <c r="S21" s="41"/>
      <c r="T21" s="41"/>
      <c r="U21" s="41"/>
      <c r="V21" s="41"/>
      <c r="W21" s="41"/>
      <c r="X21" s="41"/>
      <c r="Y21" s="41"/>
      <c r="Z21" s="41"/>
      <c r="AA21" s="41"/>
      <c r="AB21" s="62"/>
      <c r="AC21" s="1"/>
      <c r="AD21" s="1"/>
      <c r="AE21" s="40" t="s">
        <v>0</v>
      </c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16" t="s">
        <v>0</v>
      </c>
      <c r="AQ21" s="24" t="s">
        <v>0</v>
      </c>
      <c r="AR21" s="24" t="s">
        <v>0</v>
      </c>
    </row>
    <row r="22" spans="1:44" x14ac:dyDescent="0.25">
      <c r="A22" s="51" t="s">
        <v>9</v>
      </c>
      <c r="B22" s="52"/>
      <c r="C22" s="52"/>
      <c r="D22" s="52"/>
      <c r="E22" s="52"/>
      <c r="F22" s="52"/>
      <c r="G22" s="53"/>
      <c r="H22" s="10"/>
      <c r="I22" s="40" t="s">
        <v>0</v>
      </c>
      <c r="J22" s="41"/>
      <c r="K22" s="41"/>
      <c r="L22" s="41"/>
      <c r="M22" s="41"/>
      <c r="N22" s="41"/>
      <c r="O22" s="41"/>
      <c r="P22" s="41"/>
      <c r="Q22" s="62"/>
      <c r="R22" s="40" t="s">
        <v>0</v>
      </c>
      <c r="S22" s="41"/>
      <c r="T22" s="41"/>
      <c r="U22" s="41"/>
      <c r="V22" s="41"/>
      <c r="W22" s="41"/>
      <c r="X22" s="41"/>
      <c r="Y22" s="41"/>
      <c r="Z22" s="41"/>
      <c r="AA22" s="41"/>
      <c r="AB22" s="62"/>
      <c r="AC22" s="1"/>
      <c r="AD22" s="1"/>
      <c r="AE22" s="40" t="s">
        <v>0</v>
      </c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16" t="s">
        <v>0</v>
      </c>
      <c r="AQ22" s="24" t="s">
        <v>0</v>
      </c>
      <c r="AR22" s="24" t="s">
        <v>0</v>
      </c>
    </row>
    <row r="23" spans="1:44" x14ac:dyDescent="0.25">
      <c r="A23" s="63" t="s">
        <v>11</v>
      </c>
      <c r="B23" s="64"/>
      <c r="C23" s="64"/>
      <c r="D23" s="64"/>
      <c r="E23" s="64"/>
      <c r="F23" s="64"/>
      <c r="G23" s="65"/>
      <c r="H23" s="9"/>
      <c r="I23" s="42">
        <v>5751833168</v>
      </c>
      <c r="J23" s="43"/>
      <c r="K23" s="43"/>
      <c r="L23" s="43"/>
      <c r="M23" s="43"/>
      <c r="N23" s="43"/>
      <c r="O23" s="43"/>
      <c r="P23" s="43"/>
      <c r="Q23" s="66"/>
      <c r="R23" s="42">
        <f>+R13+R3</f>
        <v>5563725054.0600014</v>
      </c>
      <c r="S23" s="43"/>
      <c r="T23" s="43"/>
      <c r="U23" s="43"/>
      <c r="V23" s="43"/>
      <c r="W23" s="43"/>
      <c r="X23" s="43"/>
      <c r="Y23" s="43"/>
      <c r="Z23" s="66"/>
      <c r="AA23" s="42"/>
      <c r="AB23" s="43"/>
      <c r="AC23" s="1"/>
      <c r="AD23" s="1"/>
      <c r="AE23" s="42">
        <f>+AE13+AE3</f>
        <v>6036534780.1339359</v>
      </c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17">
        <f>+AP13+AP3</f>
        <v>6593271400.7799864</v>
      </c>
      <c r="AQ23" s="25">
        <f>+AQ13+AQ3</f>
        <v>6573474399.6599884</v>
      </c>
      <c r="AR23" s="25">
        <f>+AR13+AR3</f>
        <v>6720706820.0599585</v>
      </c>
    </row>
    <row r="24" spans="1:44" x14ac:dyDescent="0.25">
      <c r="A24" s="38"/>
      <c r="B24" s="39"/>
      <c r="C24" s="39"/>
      <c r="D24" s="39"/>
      <c r="E24" s="39"/>
      <c r="F24" s="39"/>
      <c r="G24" s="67"/>
      <c r="H24" s="6"/>
      <c r="I24" s="38"/>
      <c r="J24" s="39"/>
      <c r="K24" s="39"/>
      <c r="L24" s="39"/>
      <c r="M24" s="39"/>
      <c r="N24" s="39"/>
      <c r="O24" s="39"/>
      <c r="P24" s="39"/>
      <c r="Q24" s="67"/>
      <c r="R24" s="38"/>
      <c r="S24" s="39"/>
      <c r="T24" s="39"/>
      <c r="U24" s="39"/>
      <c r="V24" s="39"/>
      <c r="W24" s="39"/>
      <c r="X24" s="39"/>
      <c r="Y24" s="39"/>
      <c r="Z24" s="39"/>
      <c r="AA24" s="39"/>
      <c r="AB24" s="67"/>
      <c r="AC24" s="1"/>
      <c r="AD24" s="1"/>
      <c r="AE24" s="38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18"/>
      <c r="AQ24" s="26"/>
      <c r="AR24" s="26"/>
    </row>
    <row r="25" spans="1:44" ht="85.5" customHeight="1" x14ac:dyDescent="0.25">
      <c r="A25" s="68" t="s">
        <v>12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</row>
  </sheetData>
  <mergeCells count="95">
    <mergeCell ref="AE4:AO4"/>
    <mergeCell ref="AE5:AO5"/>
    <mergeCell ref="AE6:AO6"/>
    <mergeCell ref="AE7:AO7"/>
    <mergeCell ref="AE8:AO8"/>
    <mergeCell ref="I4:P4"/>
    <mergeCell ref="R23:Z23"/>
    <mergeCell ref="AA23:AB23"/>
    <mergeCell ref="A2:G2"/>
    <mergeCell ref="AE9:AO9"/>
    <mergeCell ref="R24:AB24"/>
    <mergeCell ref="A25:AF25"/>
    <mergeCell ref="A24:G24"/>
    <mergeCell ref="I24:Q24"/>
    <mergeCell ref="R22:AB22"/>
    <mergeCell ref="A23:G23"/>
    <mergeCell ref="I23:Q23"/>
    <mergeCell ref="A22:G22"/>
    <mergeCell ref="I22:Q22"/>
    <mergeCell ref="R20:AB20"/>
    <mergeCell ref="A21:G21"/>
    <mergeCell ref="I21:Q21"/>
    <mergeCell ref="R21:AB21"/>
    <mergeCell ref="A20:G20"/>
    <mergeCell ref="I20:Q20"/>
    <mergeCell ref="R18:AB18"/>
    <mergeCell ref="A19:G19"/>
    <mergeCell ref="I19:Q19"/>
    <mergeCell ref="R19:AB19"/>
    <mergeCell ref="A18:G18"/>
    <mergeCell ref="I18:Q18"/>
    <mergeCell ref="R16:AB16"/>
    <mergeCell ref="A17:G17"/>
    <mergeCell ref="I17:Q17"/>
    <mergeCell ref="R17:AB17"/>
    <mergeCell ref="A16:G16"/>
    <mergeCell ref="I16:Q16"/>
    <mergeCell ref="R14:AB14"/>
    <mergeCell ref="A15:G15"/>
    <mergeCell ref="I15:Q15"/>
    <mergeCell ref="R15:AB15"/>
    <mergeCell ref="A14:G14"/>
    <mergeCell ref="I14:Q14"/>
    <mergeCell ref="R12:AB12"/>
    <mergeCell ref="A13:G13"/>
    <mergeCell ref="I13:Q13"/>
    <mergeCell ref="R13:AB13"/>
    <mergeCell ref="A12:G12"/>
    <mergeCell ref="I12:Q12"/>
    <mergeCell ref="R10:AB10"/>
    <mergeCell ref="A11:G11"/>
    <mergeCell ref="I11:Q11"/>
    <mergeCell ref="R11:AB11"/>
    <mergeCell ref="A10:G10"/>
    <mergeCell ref="I10:Q10"/>
    <mergeCell ref="I6:Q6"/>
    <mergeCell ref="R8:AB8"/>
    <mergeCell ref="A9:G9"/>
    <mergeCell ref="I9:Q9"/>
    <mergeCell ref="R9:AB9"/>
    <mergeCell ref="A8:G8"/>
    <mergeCell ref="I8:Q8"/>
    <mergeCell ref="AE14:AO14"/>
    <mergeCell ref="AE15:AO15"/>
    <mergeCell ref="AE12:AO12"/>
    <mergeCell ref="AE13:AO13"/>
    <mergeCell ref="AE10:AO10"/>
    <mergeCell ref="AE11:AO11"/>
    <mergeCell ref="AE2:AO2"/>
    <mergeCell ref="R4:AB4"/>
    <mergeCell ref="A5:G5"/>
    <mergeCell ref="I5:Q5"/>
    <mergeCell ref="R5:AB5"/>
    <mergeCell ref="A4:G4"/>
    <mergeCell ref="R6:AB6"/>
    <mergeCell ref="A7:G7"/>
    <mergeCell ref="I7:Q7"/>
    <mergeCell ref="R7:AB7"/>
    <mergeCell ref="A6:G6"/>
    <mergeCell ref="AE24:AO24"/>
    <mergeCell ref="AE22:AO22"/>
    <mergeCell ref="AE23:AO23"/>
    <mergeCell ref="AE20:AO20"/>
    <mergeCell ref="AE21:AO21"/>
    <mergeCell ref="AE18:AO18"/>
    <mergeCell ref="AE19:AO19"/>
    <mergeCell ref="AE16:AO16"/>
    <mergeCell ref="AE17:AO17"/>
    <mergeCell ref="A3:G3"/>
    <mergeCell ref="I3:Q3"/>
    <mergeCell ref="R3:AB3"/>
    <mergeCell ref="I2:Q2"/>
    <mergeCell ref="R2:AB2"/>
    <mergeCell ref="AE3:AO3"/>
    <mergeCell ref="A1:AR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 2</dc:creator>
  <cp:lastModifiedBy>FINANZAS 2</cp:lastModifiedBy>
  <dcterms:created xsi:type="dcterms:W3CDTF">2023-10-16T18:46:29Z</dcterms:created>
  <dcterms:modified xsi:type="dcterms:W3CDTF">2026-04-01T16:35:06Z</dcterms:modified>
</cp:coreProperties>
</file>